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<sst xmlns="http://schemas.openxmlformats.org/spreadsheetml/2006/main" count="206" uniqueCount="204">
  <si>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</si>
  <si>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</si>
  <si>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</si>
  <si>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</si>
  <si>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</si>
  <si>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</si>
  <si>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</si>
  <si>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</si>
  <si>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</si>
  <si>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</si>
  <si>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</si>
  <si>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</si>
  <si>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</si>
  <si>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</si>
  <si>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</si>
  <si>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</si>
  <si>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</si>
  <si>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</si>
  <si>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</si>
  <si>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</si>
  <si>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</si>
  <si>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</si>
  <si>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</si>
  <si>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</si>
  <si>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</si>
  <si>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</si>
  <si>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</si>
  <si>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</si>
  <si>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</si>
  <si>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</si>
  <si>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</si>
  <si>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</si>
  <si>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</si>
  <si>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</si>
  <si>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</si>
  <si>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</si>
  <si>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</si>
  <si>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</si>
  <si>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</si>
  <si>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</si>
  <si>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</si>
  <si>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</si>
  <si>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</si>
  <si>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</si>
  <si>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</si>
  <si>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</si>
  <si>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</si>
  <si>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</si>
  <si>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</si>
  <si>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</si>
  <si>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</si>
  <si>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</si>
  <si>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</si>
  <si>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</si>
  <si>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</si>
  <si>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</si>
  <si>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</si>
  <si>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</si>
  <si>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</si>
  <si>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</si>
  <si>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</si>
  <si>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</si>
  <si>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</si>
  <si>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</si>
  <si>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</si>
  <si>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</si>
  <si>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</si>
  <si>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</si>
  <si>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</si>
  <si>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</si>
  <si>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</si>
  <si>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</si>
  <si>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</si>
  <si>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</si>
  <si>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</si>
  <si>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</si>
  <si>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</si>
  <si>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</si>
  <si>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</si>
  <si>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</si>
  <si>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</si>
  <si>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</si>
  <si>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</si>
  <si>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</si>
  <si>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</si>
  <si>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</si>
  <si>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</si>
  <si>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</si>
  <si>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</si>
  <si>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</si>
  <si>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</si>
  <si>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</si>
  <si>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</si>
  <si>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</si>
  <si>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</si>
  <si>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</si>
  <si>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</si>
  <si>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</si>
  <si>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</si>
  <si>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</si>
  <si>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</si>
  <si>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</si>
  <si>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</si>
  <si>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</si>
  <si>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</si>
  <si>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</si>
  <si>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</si>
  <si>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</si>
  <si>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</si>
  <si>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</si>
  <si>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</si>
  <si>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</si>
  <si>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</si>
  <si>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</si>
  <si>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</si>
  <si>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</si>
  <si>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</si>
  <si>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</si>
  <si>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</si>
  <si>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</si>
  <si>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</si>
  <si>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</si>
  <si>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</si>
  <si>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</si>
  <si>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</si>
  <si>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</si>
  <si>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</si>
  <si>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</si>
  <si>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</si>
  <si>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</si>
  <si>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</si>
  <si>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</si>
  <si>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</si>
  <si>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</si>
  <si>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</si>
  <si>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</si>
  <si>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</si>
  <si>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</si>
  <si>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</si>
  <si>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</si>
  <si>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</si>
  <si>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</si>
  <si>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</si>
  <si>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</si>
  <si>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</si>
  <si>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</si>
  <si>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</si>
  <si>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</si>
  <si>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</si>
  <si>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</si>
  <si>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</si>
  <si>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</si>
  <si>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</si>
  <si>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</si>
  <si>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</si>
  <si>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</si>
  <si>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</si>
  <si>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</si>
  <si>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</si>
  <si>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</si>
  <si>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</si>
  <si>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</si>
  <si>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</si>
  <si>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</si>
  <si>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</si>
  <si>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</si>
  <si>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</si>
  <si>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</si>
  <si>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</si>
  <si>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</si>
  <si>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</si>
  <si>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</si>
  <si>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</si>
  <si>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</si>
  <si>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</si>
  <si>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</si>
  <si>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</si>
  <si>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</si>
  <si>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</si>
  <si>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</si>
  <si>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</si>
  <si>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</si>
  <si>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</si>
  <si>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</si>
  <si>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</si>
  <si>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</si>
  <si>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</si>
  <si>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</si>
  <si>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</si>
  <si>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</si>
  <si>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</si>
  <si>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</si>
  <si>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</si>
  <si>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</si>
  <si>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</si>
  <si>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</si>
  <si>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</si>
  <si>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</si>
  <si>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</si>
  <si>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</si>
  <si>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</si>
  <si>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</si>
  <si>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الاردنية للاستثمار والنقل السياحي / الفا</t>
  </si>
  <si>
    <t>JORDAN  INVESTMENT &amp; TOURISM TRANSPORT(ALFA)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</si>
</sst>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C29" sqref="C29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131083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1.24</v>
      </c>
      <c r="F6" s="13">
        <v>1.22</v>
      </c>
      <c r="G6" s="13">
        <v>1.7</v>
      </c>
      <c r="H6" s="13">
        <v>2.2000000000000002</v>
      </c>
      <c r="I6" s="14" t="s">
        <v>5</v>
      </c>
    </row>
    <row r="7" spans="4:9" ht="15.75">
      <c r="D7" s="12" t="s">
        <v>6</v>
      </c>
      <c r="E7" s="15">
        <v>2374.62</v>
      </c>
      <c r="F7" s="15">
        <v>6963.25</v>
      </c>
      <c r="G7" s="15">
        <v>114208.06</v>
      </c>
      <c r="H7" s="15">
        <v>142085.20000000001</v>
      </c>
      <c r="I7" s="14" t="s">
        <v>7</v>
      </c>
    </row>
    <row r="8" spans="4:9" ht="15.75">
      <c r="D8" s="12" t="s">
        <v>8</v>
      </c>
      <c r="E8" s="15">
        <v>1909</v>
      </c>
      <c r="F8" s="15">
        <v>5275</v>
      </c>
      <c r="G8" s="15">
        <v>50850</v>
      </c>
      <c r="H8" s="15">
        <v>70096</v>
      </c>
      <c r="I8" s="14" t="s">
        <v>9</v>
      </c>
    </row>
    <row r="9" spans="4:9" ht="15.75">
      <c r="D9" s="12" t="s">
        <v>10</v>
      </c>
      <c r="E9" s="15">
        <v>16</v>
      </c>
      <c r="F9" s="15">
        <v>12</v>
      </c>
      <c r="G9" s="15">
        <v>41</v>
      </c>
      <c r="H9" s="15">
        <v>208</v>
      </c>
      <c r="I9" s="14" t="s">
        <v>11</v>
      </c>
    </row>
    <row r="10" spans="4:9" ht="15.75">
      <c r="D10" s="12" t="s">
        <v>12</v>
      </c>
      <c r="E10" s="15">
        <v>7500000</v>
      </c>
      <c r="F10" s="15">
        <v>7500000</v>
      </c>
      <c r="G10" s="15">
        <v>7500000</v>
      </c>
      <c r="H10" s="15">
        <v>7500000</v>
      </c>
      <c r="I10" s="14" t="s">
        <v>13</v>
      </c>
    </row>
    <row r="11" spans="4:9" ht="15.75">
      <c r="D11" s="12" t="s">
        <v>14</v>
      </c>
      <c r="E11" s="15">
        <v>9300000</v>
      </c>
      <c r="F11" s="15">
        <v>9150000</v>
      </c>
      <c r="G11" s="15">
        <v>12750000</v>
      </c>
      <c r="H11" s="15">
        <v>16500000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34534</v>
      </c>
      <c r="F16" s="25">
        <v>109442</v>
      </c>
      <c r="G16" s="25">
        <v>113807</v>
      </c>
      <c r="H16" s="25">
        <v>109131</v>
      </c>
      <c r="I16" s="11" t="s">
        <v>21</v>
      </c>
    </row>
    <row r="17" spans="4:9" ht="15.75">
      <c r="D17" s="12" t="s">
        <v>22</v>
      </c>
      <c r="E17" s="26">
        <v>924522</v>
      </c>
      <c r="F17" s="26">
        <v>1013593</v>
      </c>
      <c r="G17" s="26">
        <v>1064671</v>
      </c>
      <c r="H17" s="26">
        <v>925984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96507</v>
      </c>
      <c r="F19" s="26">
        <v>219308</v>
      </c>
      <c r="G19" s="26">
        <v>179518</v>
      </c>
      <c r="H19" s="26">
        <v>287795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69371</v>
      </c>
      <c r="H20" s="26">
        <v>201650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>
      <c r="D22" s="27" t="s">
        <v>32</v>
      </c>
      <c r="E22" s="26">
        <v>507887</v>
      </c>
      <c r="F22" s="26">
        <v>545442</v>
      </c>
      <c r="G22" s="26">
        <v>547867</v>
      </c>
      <c r="H22" s="26">
        <v>583727</v>
      </c>
      <c r="I22" s="14" t="s">
        <v>33</v>
      </c>
    </row>
    <row r="23" spans="4:9" ht="15.75">
      <c r="D23" s="12" t="s">
        <v>34</v>
      </c>
      <c r="E23" s="26">
        <v>2481650</v>
      </c>
      <c r="F23" s="26">
        <v>2810259</v>
      </c>
      <c r="G23" s="26">
        <v>2875702</v>
      </c>
      <c r="H23" s="26">
        <v>2936474</v>
      </c>
      <c r="I23" s="14" t="s">
        <v>35</v>
      </c>
    </row>
    <row r="24" spans="4:9" ht="15.75">
      <c r="D24" s="12" t="s">
        <v>36</v>
      </c>
      <c r="E24" s="26">
        <v>0</v>
      </c>
      <c r="F24" s="26">
        <v>0</v>
      </c>
      <c r="G24" s="26">
        <v>0</v>
      </c>
      <c r="H24" s="26">
        <v>0</v>
      </c>
      <c r="I24" s="14" t="s">
        <v>37</v>
      </c>
    </row>
    <row r="25" spans="4:9" ht="15.75">
      <c r="D25" s="12" t="s">
        <v>38</v>
      </c>
      <c r="E25" s="26">
        <v>4097877</v>
      </c>
      <c r="F25" s="26">
        <v>4371252</v>
      </c>
      <c r="G25" s="26">
        <v>5145329</v>
      </c>
      <c r="H25" s="26">
        <v>6304627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4097877</v>
      </c>
      <c r="F28" s="26">
        <v>4371252</v>
      </c>
      <c r="G28" s="26">
        <v>5145329</v>
      </c>
      <c r="H28" s="26">
        <v>6304627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 ht="15.75">
      <c r="D30" s="28" t="s">
        <v>48</v>
      </c>
      <c r="E30" s="29">
        <v>6579527</v>
      </c>
      <c r="F30" s="29">
        <v>7181511</v>
      </c>
      <c r="G30" s="29">
        <v>8021031</v>
      </c>
      <c r="H30" s="29">
        <v>9241101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328803</v>
      </c>
      <c r="F35" s="25">
        <v>324883</v>
      </c>
      <c r="G35" s="25">
        <v>276319</v>
      </c>
      <c r="H35" s="25">
        <v>321014</v>
      </c>
      <c r="I35" s="11" t="s">
        <v>55</v>
      </c>
    </row>
    <row r="36" spans="4:9" ht="15.75">
      <c r="D36" s="12" t="s">
        <v>56</v>
      </c>
      <c r="E36" s="26">
        <v>585342</v>
      </c>
      <c r="F36" s="26">
        <v>560269</v>
      </c>
      <c r="G36" s="26">
        <v>596167</v>
      </c>
      <c r="H36" s="26">
        <v>367167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369600</v>
      </c>
      <c r="F38" s="26">
        <v>569600</v>
      </c>
      <c r="G38" s="26">
        <v>519600</v>
      </c>
      <c r="H38" s="26">
        <v>669600</v>
      </c>
      <c r="I38" s="14" t="s">
        <v>61</v>
      </c>
    </row>
    <row r="39" spans="4:9" ht="15.75">
      <c r="D39" s="12" t="s">
        <v>62</v>
      </c>
      <c r="E39" s="26">
        <v>1709263</v>
      </c>
      <c r="F39" s="26">
        <v>1911304</v>
      </c>
      <c r="G39" s="26">
        <v>1506776</v>
      </c>
      <c r="H39" s="26">
        <v>1588662</v>
      </c>
      <c r="I39" s="14" t="s">
        <v>63</v>
      </c>
    </row>
    <row r="40" spans="4:9" ht="15.75">
      <c r="D40" s="12" t="s">
        <v>64</v>
      </c>
      <c r="E40" s="26">
        <v>321600</v>
      </c>
      <c r="F40" s="26">
        <v>691200</v>
      </c>
      <c r="G40" s="26">
        <v>1260800</v>
      </c>
      <c r="H40" s="26">
        <v>1655400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2030863</v>
      </c>
      <c r="F43" s="29">
        <v>2602504</v>
      </c>
      <c r="G43" s="29">
        <v>2767576</v>
      </c>
      <c r="H43" s="29">
        <v>3244062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7500000</v>
      </c>
      <c r="F46" s="25">
        <v>7500000</v>
      </c>
      <c r="G46" s="25">
        <v>7500000</v>
      </c>
      <c r="H46" s="25">
        <v>7500000</v>
      </c>
      <c r="I46" s="11" t="s">
        <v>75</v>
      </c>
    </row>
    <row r="47" spans="4:9" ht="15.75">
      <c r="D47" s="12" t="s">
        <v>76</v>
      </c>
      <c r="E47" s="26">
        <v>7500000</v>
      </c>
      <c r="F47" s="26">
        <v>7500000</v>
      </c>
      <c r="G47" s="26">
        <v>7500000</v>
      </c>
      <c r="H47" s="26">
        <v>7500000</v>
      </c>
      <c r="I47" s="14" t="s">
        <v>77</v>
      </c>
    </row>
    <row r="48" spans="4:9" ht="15.75">
      <c r="D48" s="12" t="s">
        <v>78</v>
      </c>
      <c r="E48" s="26">
        <v>7500000</v>
      </c>
      <c r="F48" s="26">
        <v>7500000</v>
      </c>
      <c r="G48" s="26">
        <v>7500000</v>
      </c>
      <c r="H48" s="26">
        <v>7500000</v>
      </c>
      <c r="I48" s="14" t="s">
        <v>79</v>
      </c>
    </row>
    <row r="49" spans="4:9" ht="15.75">
      <c r="D49" s="12" t="s">
        <v>80</v>
      </c>
      <c r="E49" s="26">
        <v>400440</v>
      </c>
      <c r="F49" s="26">
        <v>398532</v>
      </c>
      <c r="G49" s="26">
        <v>398532</v>
      </c>
      <c r="H49" s="26">
        <v>398532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0</v>
      </c>
      <c r="F55" s="26">
        <v>0</v>
      </c>
      <c r="G55" s="26">
        <v>0</v>
      </c>
      <c r="H55" s="26">
        <v>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/>
      <c r="H56" s="26">
        <v>0</v>
      </c>
      <c r="I56" s="14" t="s">
        <v>95</v>
      </c>
    </row>
    <row r="57" spans="4:9" ht="15.75">
      <c r="D57" s="12" t="s">
        <v>96</v>
      </c>
      <c r="E57" s="26">
        <v>0</v>
      </c>
      <c r="F57" s="26">
        <v>0</v>
      </c>
      <c r="G57" s="26">
        <v>0</v>
      </c>
      <c r="H57" s="26">
        <v>0</v>
      </c>
      <c r="I57" s="14" t="s">
        <v>97</v>
      </c>
    </row>
    <row r="58" spans="4:9" ht="15.75">
      <c r="D58" s="12" t="s">
        <v>98</v>
      </c>
      <c r="E58" s="26">
        <v>-3351776</v>
      </c>
      <c r="F58" s="26">
        <v>-3368951</v>
      </c>
      <c r="G58" s="26">
        <v>-2694503</v>
      </c>
      <c r="H58" s="26">
        <v>-1950919</v>
      </c>
      <c r="I58" s="14" t="s">
        <v>99</v>
      </c>
    </row>
    <row r="59" spans="4:9" ht="15.75">
      <c r="D59" s="12" t="s">
        <v>100</v>
      </c>
      <c r="E59" s="26">
        <v>4548664</v>
      </c>
      <c r="F59" s="26">
        <v>4529581</v>
      </c>
      <c r="G59" s="26">
        <v>5204029</v>
      </c>
      <c r="H59" s="26">
        <v>5947613</v>
      </c>
      <c r="I59" s="14" t="s">
        <v>101</v>
      </c>
    </row>
    <row r="60" spans="4:9" ht="15.75">
      <c r="D60" s="41" t="s">
        <v>102</v>
      </c>
      <c r="E60" s="26">
        <v>0</v>
      </c>
      <c r="F60" s="26">
        <v>49426</v>
      </c>
      <c r="G60" s="26">
        <v>49426</v>
      </c>
      <c r="H60" s="26">
        <v>49426</v>
      </c>
      <c r="I60" s="42" t="s">
        <v>103</v>
      </c>
    </row>
    <row r="61" spans="4:9" ht="15.75">
      <c r="D61" s="16" t="s">
        <v>104</v>
      </c>
      <c r="E61" s="29">
        <v>6579527</v>
      </c>
      <c r="F61" s="29">
        <v>7181511</v>
      </c>
      <c r="G61" s="29">
        <v>8021031</v>
      </c>
      <c r="H61" s="29">
        <v>9241101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2990365</v>
      </c>
      <c r="F65" s="25">
        <v>3251220</v>
      </c>
      <c r="G65" s="25">
        <v>3293120</v>
      </c>
      <c r="H65" s="25">
        <v>2997760</v>
      </c>
      <c r="I65" s="11" t="s">
        <v>109</v>
      </c>
    </row>
    <row r="66" spans="4:9" ht="15.75">
      <c r="D66" s="12" t="s">
        <v>110</v>
      </c>
      <c r="E66" s="26">
        <v>2285371</v>
      </c>
      <c r="F66" s="26">
        <v>2983465</v>
      </c>
      <c r="G66" s="26">
        <v>3276764</v>
      </c>
      <c r="H66" s="26">
        <v>3386145</v>
      </c>
      <c r="I66" s="14" t="s">
        <v>111</v>
      </c>
    </row>
    <row r="67" spans="4:9" ht="15.75">
      <c r="D67" s="12" t="s">
        <v>112</v>
      </c>
      <c r="E67" s="26">
        <v>704994</v>
      </c>
      <c r="F67" s="26">
        <v>267755</v>
      </c>
      <c r="G67" s="26">
        <v>16356</v>
      </c>
      <c r="H67" s="26">
        <v>-388385</v>
      </c>
      <c r="I67" s="14" t="s">
        <v>113</v>
      </c>
    </row>
    <row r="68" spans="4:9" ht="15.75">
      <c r="D68" s="12" t="s">
        <v>114</v>
      </c>
      <c r="E68" s="26">
        <v>473066</v>
      </c>
      <c r="F68" s="26">
        <v>487112</v>
      </c>
      <c r="G68" s="26">
        <v>468097</v>
      </c>
      <c r="H68" s="26">
        <v>487009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291737</v>
      </c>
      <c r="F70" s="26">
        <v>831457</v>
      </c>
      <c r="G70" s="26">
        <v>1162896</v>
      </c>
      <c r="H70" s="26">
        <v>1135022</v>
      </c>
      <c r="I70" s="14" t="s">
        <v>119</v>
      </c>
    </row>
    <row r="71" spans="4:9" ht="15.75">
      <c r="D71" s="12" t="s">
        <v>120</v>
      </c>
      <c r="E71" s="26">
        <v>63638</v>
      </c>
      <c r="F71" s="26">
        <v>437938</v>
      </c>
      <c r="G71" s="26">
        <v>0</v>
      </c>
      <c r="H71" s="26">
        <v>0</v>
      </c>
      <c r="I71" s="14" t="s">
        <v>121</v>
      </c>
    </row>
    <row r="72" spans="4:9" ht="15.75">
      <c r="D72" s="12" t="s">
        <v>122</v>
      </c>
      <c r="E72" s="26">
        <v>168290</v>
      </c>
      <c r="F72" s="26">
        <v>-657295</v>
      </c>
      <c r="G72" s="26">
        <v>-451741</v>
      </c>
      <c r="H72" s="26">
        <v>-875394</v>
      </c>
      <c r="I72" s="14" t="s">
        <v>123</v>
      </c>
    </row>
    <row r="73" spans="4:9" ht="15.75">
      <c r="D73" s="12" t="s">
        <v>124</v>
      </c>
      <c r="E73" s="26">
        <v>23621</v>
      </c>
      <c r="F73" s="26">
        <v>241184</v>
      </c>
      <c r="G73" s="26">
        <v>48991</v>
      </c>
      <c r="H73" s="26">
        <v>59150</v>
      </c>
      <c r="I73" s="14" t="s">
        <v>125</v>
      </c>
    </row>
    <row r="74" spans="4:9" ht="15.75">
      <c r="D74" s="12" t="s">
        <v>126</v>
      </c>
      <c r="E74" s="26">
        <v>0</v>
      </c>
      <c r="F74" s="26">
        <v>7881</v>
      </c>
      <c r="G74" s="26">
        <v>35832</v>
      </c>
      <c r="H74" s="26">
        <v>455678</v>
      </c>
      <c r="I74" s="14" t="s">
        <v>127</v>
      </c>
    </row>
    <row r="75" spans="4:9" ht="15.75">
      <c r="D75" s="12" t="s">
        <v>128</v>
      </c>
      <c r="E75" s="26">
        <v>191911</v>
      </c>
      <c r="F75" s="26">
        <v>-423992</v>
      </c>
      <c r="G75" s="26">
        <v>-438582</v>
      </c>
      <c r="H75" s="26">
        <v>-1271922</v>
      </c>
      <c r="I75" s="14" t="s">
        <v>129</v>
      </c>
    </row>
    <row r="76" spans="4:9" ht="15.75">
      <c r="D76" s="12" t="s">
        <v>130</v>
      </c>
      <c r="E76" s="26">
        <v>172828</v>
      </c>
      <c r="F76" s="26">
        <v>224659</v>
      </c>
      <c r="G76" s="26">
        <v>256857</v>
      </c>
      <c r="H76" s="26">
        <v>253812</v>
      </c>
      <c r="I76" s="14" t="s">
        <v>131</v>
      </c>
    </row>
    <row r="77" spans="4:9" ht="15.75">
      <c r="D77" s="12" t="s">
        <v>132</v>
      </c>
      <c r="E77" s="26">
        <v>19083</v>
      </c>
      <c r="F77" s="26">
        <v>-648651</v>
      </c>
      <c r="G77" s="26">
        <v>-695439</v>
      </c>
      <c r="H77" s="26">
        <v>-1525734</v>
      </c>
      <c r="I77" s="43" t="s">
        <v>133</v>
      </c>
    </row>
    <row r="78" spans="4:9" ht="15.75">
      <c r="D78" s="12" t="s">
        <v>134</v>
      </c>
      <c r="E78" s="26">
        <v>0</v>
      </c>
      <c r="F78" s="26">
        <v>25797</v>
      </c>
      <c r="G78" s="26">
        <v>0</v>
      </c>
      <c r="H78" s="26">
        <v>0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48145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0</v>
      </c>
      <c r="F81" s="26">
        <v>0</v>
      </c>
      <c r="G81" s="26">
        <v>0</v>
      </c>
      <c r="H81" s="26">
        <v>0</v>
      </c>
      <c r="I81" s="43" t="s">
        <v>141</v>
      </c>
    </row>
    <row r="82" spans="4:9" ht="15.75">
      <c r="D82" s="12" t="s">
        <v>142</v>
      </c>
      <c r="E82" s="26">
        <v>19083</v>
      </c>
      <c r="F82" s="26">
        <v>-674448</v>
      </c>
      <c r="G82" s="26">
        <v>-743584</v>
      </c>
      <c r="H82" s="26">
        <v>-1525734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-554</v>
      </c>
      <c r="I83" s="43" t="s">
        <v>103</v>
      </c>
    </row>
    <row r="84" spans="4:9" ht="15.75">
      <c r="D84" s="16" t="s">
        <v>144</v>
      </c>
      <c r="E84" s="29">
        <v>19083</v>
      </c>
      <c r="F84" s="29">
        <v>-674448</v>
      </c>
      <c r="G84" s="29">
        <v>-743584</v>
      </c>
      <c r="H84" s="29">
        <v>-1525180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109442</v>
      </c>
      <c r="F88" s="25">
        <v>113807</v>
      </c>
      <c r="G88" s="25">
        <v>109131</v>
      </c>
      <c r="H88" s="25">
        <v>284181</v>
      </c>
      <c r="I88" s="11" t="s">
        <v>149</v>
      </c>
    </row>
    <row r="89" spans="4:9" ht="15.75">
      <c r="D89" s="12" t="s">
        <v>150</v>
      </c>
      <c r="E89" s="26">
        <v>711813</v>
      </c>
      <c r="F89" s="26">
        <v>656253</v>
      </c>
      <c r="G89" s="26">
        <v>591305</v>
      </c>
      <c r="H89" s="26">
        <v>534897</v>
      </c>
      <c r="I89" s="14" t="s">
        <v>151</v>
      </c>
    </row>
    <row r="90" spans="4:9" ht="15.75">
      <c r="D90" s="12" t="s">
        <v>152</v>
      </c>
      <c r="E90" s="26">
        <v>-69366</v>
      </c>
      <c r="F90" s="26">
        <v>119539</v>
      </c>
      <c r="G90" s="26">
        <v>-14172</v>
      </c>
      <c r="H90" s="26">
        <v>-1831135</v>
      </c>
      <c r="I90" s="14" t="s">
        <v>153</v>
      </c>
    </row>
    <row r="91" spans="4:9" ht="15.75">
      <c r="D91" s="12" t="s">
        <v>154</v>
      </c>
      <c r="E91" s="26">
        <v>-717355</v>
      </c>
      <c r="F91" s="26">
        <v>-780157</v>
      </c>
      <c r="G91" s="26">
        <v>-572457</v>
      </c>
      <c r="H91" s="26">
        <v>1121188</v>
      </c>
      <c r="I91" s="14" t="s">
        <v>155</v>
      </c>
    </row>
    <row r="92" spans="4:9" ht="15.75">
      <c r="D92" s="28" t="s">
        <v>156</v>
      </c>
      <c r="E92" s="29">
        <v>34534</v>
      </c>
      <c r="F92" s="29">
        <v>109442</v>
      </c>
      <c r="G92" s="29">
        <v>113807</v>
      </c>
      <c r="H92" s="29">
        <v>109131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2.5453333333333335E-2</v>
      </c>
      <c r="F96" s="10">
        <f>+F8*100/F10</f>
        <v>7.0333333333333331E-2</v>
      </c>
      <c r="G96" s="10">
        <f>+G8*100/G10</f>
        <v>0.67800000000000005</v>
      </c>
      <c r="H96" s="10">
        <f>+H8*100/H10</f>
        <v>0.9346133333333333</v>
      </c>
      <c r="I96" s="11" t="s">
        <v>161</v>
      </c>
    </row>
    <row r="97" spans="1:15" ht="15.75">
      <c r="D97" s="12" t="s">
        <v>162</v>
      </c>
      <c r="E97" s="13">
        <f>+E84/E10</f>
        <v>2.5444E-3</v>
      </c>
      <c r="F97" s="13">
        <f>+F84/F10</f>
        <v>-8.9926400000000004E-2</v>
      </c>
      <c r="G97" s="13">
        <f>+G84/G10</f>
        <v>-9.914453333333334E-2</v>
      </c>
      <c r="H97" s="13">
        <f>+H84/H10</f>
        <v>-0.20335733333333333</v>
      </c>
      <c r="I97" s="14" t="s">
        <v>163</v>
      </c>
    </row>
    <row r="98" spans="1:15" ht="15.75">
      <c r="D98" s="12" t="s">
        <v>164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165</v>
      </c>
    </row>
    <row r="99" spans="1:15" ht="15.75">
      <c r="D99" s="12" t="s">
        <v>166</v>
      </c>
      <c r="E99" s="13">
        <f>+E59/E10</f>
        <v>0.6064885333333333</v>
      </c>
      <c r="F99" s="13">
        <f>+F59/F10</f>
        <v>0.6039441333333333</v>
      </c>
      <c r="G99" s="13">
        <f>+G59/G10</f>
        <v>0.69387053333333337</v>
      </c>
      <c r="H99" s="13">
        <f>+H59/H10</f>
        <v>0.79301506666666666</v>
      </c>
      <c r="I99" s="14" t="s">
        <v>167</v>
      </c>
    </row>
    <row r="100" spans="1:15" ht="15.75">
      <c r="D100" s="12" t="s">
        <v>168</v>
      </c>
      <c r="E100" s="13">
        <f>+E11/E84</f>
        <v>487.34475711366139</v>
      </c>
      <c r="F100" s="13">
        <f>+F11/F84</f>
        <v>-13.566650060493915</v>
      </c>
      <c r="G100" s="13">
        <f>+G11/G84</f>
        <v>-17.1466841674915</v>
      </c>
      <c r="H100" s="13">
        <f>+H11/H84</f>
        <v>-10.818395205811774</v>
      </c>
      <c r="I100" s="14" t="s">
        <v>169</v>
      </c>
    </row>
    <row r="101" spans="1:15" ht="15.75">
      <c r="D101" s="12" t="s">
        <v>170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171</v>
      </c>
    </row>
    <row r="102" spans="1:15" ht="15.75">
      <c r="D102" s="12" t="s">
        <v>172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173</v>
      </c>
    </row>
    <row r="103" spans="1:15" ht="15.75">
      <c r="D103" s="16" t="s">
        <v>174</v>
      </c>
      <c r="E103" s="46">
        <f>+E11/E59</f>
        <v>2.0445563796314699</v>
      </c>
      <c r="F103" s="46">
        <f>+F11/F59</f>
        <v>2.0200543935520745</v>
      </c>
      <c r="G103" s="46">
        <f>+G11/G59</f>
        <v>2.4500247788780576</v>
      </c>
      <c r="H103" s="46">
        <f>+H11/H59</f>
        <v>2.774222196366845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23.57551670113849</v>
      </c>
      <c r="F105" s="51">
        <f>+F67*100/F65</f>
        <v>8.2355238956453274</v>
      </c>
      <c r="G105" s="51">
        <f>+G67*100/G65</f>
        <v>0.4966718491886114</v>
      </c>
      <c r="H105" s="51">
        <f>+H67*100/H65</f>
        <v>-12.955840360802732</v>
      </c>
      <c r="I105" s="11" t="s">
        <v>177</v>
      </c>
    </row>
    <row r="106" spans="1:15" ht="15.75">
      <c r="D106" s="12" t="s">
        <v>178</v>
      </c>
      <c r="E106" s="52">
        <f>+E75*100/E65</f>
        <v>6.4176446687946118</v>
      </c>
      <c r="F106" s="52">
        <f>+F75*100/F65</f>
        <v>-13.041012296922386</v>
      </c>
      <c r="G106" s="52">
        <f>+G75*100/G65</f>
        <v>-13.318129919347003</v>
      </c>
      <c r="H106" s="52">
        <f>+H75*100/H65</f>
        <v>-42.429080380017076</v>
      </c>
      <c r="I106" s="14" t="s">
        <v>179</v>
      </c>
    </row>
    <row r="107" spans="1:15" ht="15.75">
      <c r="D107" s="12" t="s">
        <v>180</v>
      </c>
      <c r="E107" s="52">
        <f>+E82*100/E65</f>
        <v>0.6381495235531448</v>
      </c>
      <c r="F107" s="52">
        <f>+F82*100/F65</f>
        <v>-20.744459003081921</v>
      </c>
      <c r="G107" s="52">
        <f>+G82*100/G65</f>
        <v>-22.579924205616557</v>
      </c>
      <c r="H107" s="52">
        <f>+H82*100/H65</f>
        <v>-50.895802198975232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2.9167902191145352</v>
      </c>
      <c r="F108" s="52">
        <f>(F82+F76)*100/F30</f>
        <v>-6.2631526986451735</v>
      </c>
      <c r="G108" s="52">
        <f>(G82+G76)*100/G30</f>
        <v>-6.0681351312568168</v>
      </c>
      <c r="H108" s="52">
        <f>(H82+H76)*100/H30</f>
        <v>-13.763749579189753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0.41952977841405742</v>
      </c>
      <c r="F109" s="53">
        <f>+F84*100/F59</f>
        <v>-14.889854050518139</v>
      </c>
      <c r="G109" s="53">
        <f>+G84*100/G59</f>
        <v>-14.288621373939307</v>
      </c>
      <c r="H109" s="53">
        <f>+H84*100/H59</f>
        <v>-25.643564905786572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30.866398146857669</v>
      </c>
      <c r="F111" s="10">
        <f>+F43*100/F30</f>
        <v>36.238947486120956</v>
      </c>
      <c r="G111" s="10">
        <f>+G43*100/G30</f>
        <v>34.503993314575148</v>
      </c>
      <c r="H111" s="10">
        <f>+H43*100/H30</f>
        <v>35.104713172164224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69.133601853142338</v>
      </c>
      <c r="F112" s="13">
        <f>+F59*100/F30</f>
        <v>63.072812949809588</v>
      </c>
      <c r="G112" s="13">
        <f>+G59*100/G30</f>
        <v>64.879801611538468</v>
      </c>
      <c r="H112" s="13">
        <f>+H59*100/H30</f>
        <v>64.36043713838859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1.1104161362742149</v>
      </c>
      <c r="F113" s="46">
        <f>+F75/F76</f>
        <v>-1.8872691501342034</v>
      </c>
      <c r="G113" s="46">
        <f>+G75/G76</f>
        <v>-1.7074948317546339</v>
      </c>
      <c r="H113" s="46">
        <f>+H75/H76</f>
        <v>-5.0112760625975135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0.45449543713400675</v>
      </c>
      <c r="F115" s="10">
        <f>+F65/F30</f>
        <v>0.45272088283371009</v>
      </c>
      <c r="G115" s="10">
        <f>+G65/G30</f>
        <v>0.41056068727324457</v>
      </c>
      <c r="H115" s="10">
        <f>+H65/H30</f>
        <v>0.3243942469625643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0.72973517750776806</v>
      </c>
      <c r="F116" s="13">
        <f>+F65/F28</f>
        <v>0.74377317985785307</v>
      </c>
      <c r="G116" s="13">
        <f>+G65/G28</f>
        <v>0.64002126977691809</v>
      </c>
      <c r="H116" s="13">
        <f>+H65/H28</f>
        <v>0.47548570280208491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3.8715889832428561</v>
      </c>
      <c r="F117" s="46">
        <f>+F65/F120</f>
        <v>3.6166660177650716</v>
      </c>
      <c r="G117" s="46">
        <f>+G65/G120</f>
        <v>2.4056230943089694</v>
      </c>
      <c r="H117" s="46">
        <f>+H65/H120</f>
        <v>2.2241677622695155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1.4518830630511512</v>
      </c>
      <c r="F119" s="58">
        <f>+F23/F39</f>
        <v>1.4703359591148242</v>
      </c>
      <c r="G119" s="58">
        <f>+G23/G39</f>
        <v>1.9085132760277572</v>
      </c>
      <c r="H119" s="58">
        <f>+H23/H39</f>
        <v>1.8483944350654828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772387</v>
      </c>
      <c r="F120" s="29">
        <f>+F23-F39</f>
        <v>898955</v>
      </c>
      <c r="G120" s="29">
        <f>+G23-G39</f>
        <v>1368926</v>
      </c>
      <c r="H120" s="29">
        <f>+H23-H39</f>
        <v>1347812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2015-08-12T19:06:25Z</dcterms:modified>
</cp:coreProperties>
</file>